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zanec/Downloads/"/>
    </mc:Choice>
  </mc:AlternateContent>
  <xr:revisionPtr revIDLastSave="0" documentId="13_ncr:1_{CD4AE264-85AC-EE41-9183-34D59CA24895}" xr6:coauthVersionLast="47" xr6:coauthVersionMax="47" xr10:uidLastSave="{00000000-0000-0000-0000-000000000000}"/>
  <bookViews>
    <workbookView xWindow="6560" yWindow="700" windowWidth="33540" windowHeight="23440" xr2:uid="{00000000-000D-0000-FFFF-FFFF00000000}"/>
  </bookViews>
  <sheets>
    <sheet name="Exception_Report" sheetId="1" r:id="rId1"/>
    <sheet name="Lookup" sheetId="3" r:id="rId2"/>
  </sheets>
  <definedNames>
    <definedName name="_xlnm._FilterDatabase" localSheetId="0" hidden="1">Exception_Report!$B$13:$B$13</definedName>
    <definedName name="data_entry_helper">#REF!</definedName>
    <definedName name="OLE_LINK3" localSheetId="0">Exception_Report!$B$36</definedName>
    <definedName name="OLE_LINK5" localSheetId="0">Exception_Report!#REF!</definedName>
    <definedName name="_xlnm.Print_Area" localSheetId="0">Exception_Report!$A$1:$L$46</definedName>
    <definedName name="_xlnm.Print_Titles" localSheetId="0">Exception_Report!$1:$7</definedName>
    <definedName name="status_change">Lookup!$C$2:$C$17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3" l="1"/>
  <c r="C10" i="3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C17" i="3"/>
  <c r="C16" i="3"/>
  <c r="C15" i="3"/>
  <c r="C14" i="3"/>
  <c r="C13" i="3"/>
  <c r="C12" i="3"/>
  <c r="C11" i="3"/>
  <c r="C9" i="3"/>
  <c r="C8" i="3"/>
  <c r="C6" i="3"/>
  <c r="C5" i="3"/>
  <c r="C4" i="3"/>
  <c r="C3" i="3"/>
  <c r="C2" i="3"/>
  <c r="K22" i="3"/>
  <c r="K21" i="3"/>
  <c r="K20" i="3"/>
  <c r="K19" i="3"/>
  <c r="K18" i="3"/>
  <c r="K17" i="3"/>
  <c r="K16" i="3"/>
  <c r="K15" i="3"/>
  <c r="K13" i="3"/>
  <c r="K12" i="3"/>
  <c r="K11" i="3"/>
  <c r="K10" i="3"/>
  <c r="K9" i="3"/>
  <c r="K8" i="3"/>
  <c r="K7" i="3"/>
  <c r="K6" i="3"/>
  <c r="K5" i="3"/>
  <c r="K4" i="3"/>
  <c r="K3" i="3"/>
  <c r="K2" i="3"/>
</calcChain>
</file>

<file path=xl/sharedStrings.xml><?xml version="1.0" encoding="utf-8"?>
<sst xmlns="http://schemas.openxmlformats.org/spreadsheetml/2006/main" count="65" uniqueCount="47">
  <si>
    <t>International Brotherhood of Boilermakers</t>
  </si>
  <si>
    <t>Membership Status/Classification Changes</t>
  </si>
  <si>
    <t>Exception Report</t>
  </si>
  <si>
    <t>Register #</t>
  </si>
  <si>
    <t>First Name</t>
  </si>
  <si>
    <t>Last Name</t>
  </si>
  <si>
    <t>Status Change</t>
  </si>
  <si>
    <t>Last Paid Month</t>
  </si>
  <si>
    <t>Effective Date</t>
  </si>
  <si>
    <t>Amount</t>
  </si>
  <si>
    <t>Code</t>
  </si>
  <si>
    <t>(Month/Year)</t>
  </si>
  <si>
    <t>(COC,RWC,DEC)</t>
  </si>
  <si>
    <t>Collected</t>
  </si>
  <si>
    <t>Division Dues</t>
  </si>
  <si>
    <t>please remit by separate check</t>
  </si>
  <si>
    <t>Non Member Fees</t>
  </si>
  <si>
    <t>Note:</t>
  </si>
  <si>
    <t>Please submit the required documentation along with this form for:
IWC, RWC, ISC, IRC, ITC, and COC</t>
  </si>
  <si>
    <t>Version:</t>
  </si>
  <si>
    <t>type</t>
  </si>
  <si>
    <t>number</t>
  </si>
  <si>
    <t>concat</t>
  </si>
  <si>
    <t>SUS</t>
  </si>
  <si>
    <t>INI</t>
  </si>
  <si>
    <t>IWC</t>
  </si>
  <si>
    <t>REI</t>
  </si>
  <si>
    <t>RWC</t>
  </si>
  <si>
    <t>ISC</t>
  </si>
  <si>
    <t>IRC</t>
  </si>
  <si>
    <t>DWC</t>
  </si>
  <si>
    <t>RET</t>
  </si>
  <si>
    <t>RET - 241</t>
  </si>
  <si>
    <t>ITC</t>
  </si>
  <si>
    <t>DSC</t>
  </si>
  <si>
    <t>DEC</t>
  </si>
  <si>
    <t>ATS</t>
  </si>
  <si>
    <t>DRC</t>
  </si>
  <si>
    <t>MEC</t>
  </si>
  <si>
    <t>HLP</t>
  </si>
  <si>
    <t>DTC</t>
  </si>
  <si>
    <t>TRN</t>
  </si>
  <si>
    <t>APP</t>
  </si>
  <si>
    <t>PRD</t>
  </si>
  <si>
    <t>OTP</t>
  </si>
  <si>
    <t>OTH</t>
  </si>
  <si>
    <t>PND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</si>
</sst>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0"/>
    <numFmt numFmtId="165" formatCode="00"/>
    <numFmt numFmtId="166" formatCode="00000000"/>
    <numFmt numFmtId="167" formatCode="[$-409]mmmm\-yy;@"/>
  </numFmts>
  <fonts count="2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64"/>
      <name val="MS Sans Serif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9"/>
      <color indexed="9"/>
      <name val="Times New Roman"/>
      <family val="1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166" fontId="10" fillId="0" borderId="3" xfId="0" applyNumberFormat="1" applyFont="1" applyBorder="1" applyAlignment="1">
      <alignment horizontal="left"/>
    </xf>
    <xf numFmtId="0" fontId="3" fillId="0" borderId="4" xfId="0" applyFont="1" applyBorder="1"/>
    <xf numFmtId="0" fontId="4" fillId="0" borderId="5" xfId="0" applyFont="1" applyBorder="1"/>
    <xf numFmtId="0" fontId="3" fillId="0" borderId="6" xfId="0" applyFont="1" applyBorder="1"/>
    <xf numFmtId="0" fontId="9" fillId="0" borderId="0" xfId="0" applyFont="1"/>
    <xf numFmtId="0" fontId="10" fillId="0" borderId="1" xfId="0" applyFont="1" applyBorder="1"/>
    <xf numFmtId="0" fontId="10" fillId="0" borderId="6" xfId="0" applyFont="1" applyBorder="1"/>
    <xf numFmtId="0" fontId="12" fillId="0" borderId="6" xfId="0" applyFont="1" applyBorder="1"/>
    <xf numFmtId="164" fontId="12" fillId="0" borderId="0" xfId="0" applyNumberFormat="1" applyFont="1"/>
    <xf numFmtId="164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165" fontId="8" fillId="2" borderId="7" xfId="0" applyNumberFormat="1" applyFont="1" applyFill="1" applyBorder="1"/>
    <xf numFmtId="49" fontId="11" fillId="0" borderId="0" xfId="0" applyNumberFormat="1" applyFont="1"/>
    <xf numFmtId="0" fontId="11" fillId="0" borderId="0" xfId="0" applyFont="1"/>
    <xf numFmtId="0" fontId="1" fillId="0" borderId="0" xfId="0" applyFont="1"/>
    <xf numFmtId="0" fontId="13" fillId="0" borderId="6" xfId="0" applyFont="1" applyBorder="1"/>
    <xf numFmtId="165" fontId="8" fillId="3" borderId="7" xfId="0" applyNumberFormat="1" applyFont="1" applyFill="1" applyBorder="1"/>
    <xf numFmtId="164" fontId="3" fillId="3" borderId="7" xfId="0" applyNumberFormat="1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165" fontId="8" fillId="4" borderId="7" xfId="0" applyNumberFormat="1" applyFont="1" applyFill="1" applyBorder="1"/>
    <xf numFmtId="164" fontId="3" fillId="4" borderId="7" xfId="0" applyNumberFormat="1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4" fontId="3" fillId="4" borderId="8" xfId="0" applyNumberFormat="1" applyFont="1" applyFill="1" applyBorder="1" applyProtection="1">
      <protection locked="0"/>
    </xf>
    <xf numFmtId="164" fontId="3" fillId="0" borderId="2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right"/>
    </xf>
    <xf numFmtId="164" fontId="15" fillId="0" borderId="0" xfId="0" applyNumberFormat="1" applyFont="1"/>
    <xf numFmtId="0" fontId="14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5" fontId="8" fillId="0" borderId="6" xfId="0" applyNumberFormat="1" applyFont="1" applyBorder="1"/>
    <xf numFmtId="164" fontId="7" fillId="0" borderId="0" xfId="0" applyNumberFormat="1" applyFont="1" applyProtection="1">
      <protection locked="0"/>
    </xf>
    <xf numFmtId="0" fontId="0" fillId="0" borderId="2" xfId="0" applyBorder="1"/>
    <xf numFmtId="0" fontId="3" fillId="0" borderId="0" xfId="0" applyFont="1" applyAlignment="1">
      <alignment wrapText="1"/>
    </xf>
    <xf numFmtId="164" fontId="8" fillId="0" borderId="0" xfId="0" applyNumberFormat="1" applyFont="1" applyAlignment="1">
      <alignment horizontal="center" wrapText="1"/>
    </xf>
    <xf numFmtId="0" fontId="18" fillId="5" borderId="10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top"/>
    </xf>
    <xf numFmtId="0" fontId="18" fillId="5" borderId="2" xfId="0" applyFont="1" applyFill="1" applyBorder="1" applyAlignment="1">
      <alignment vertical="center"/>
    </xf>
    <xf numFmtId="164" fontId="8" fillId="0" borderId="0" xfId="0" applyNumberFormat="1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0" xfId="0" applyFont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18" fillId="5" borderId="11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8" fillId="5" borderId="11" xfId="0" applyFont="1" applyFill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right"/>
    </xf>
    <xf numFmtId="0" fontId="0" fillId="0" borderId="2" xfId="0" applyBorder="1"/>
    <xf numFmtId="165" fontId="6" fillId="0" borderId="11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165" fontId="6" fillId="4" borderId="11" xfId="0" applyNumberFormat="1" applyFont="1" applyFill="1" applyBorder="1" applyAlignment="1" applyProtection="1">
      <alignment horizontal="left"/>
      <protection locked="0"/>
    </xf>
    <xf numFmtId="165" fontId="6" fillId="4" borderId="12" xfId="0" applyNumberFormat="1" applyFont="1" applyFill="1" applyBorder="1" applyAlignment="1" applyProtection="1">
      <alignment horizontal="left"/>
      <protection locked="0"/>
    </xf>
    <xf numFmtId="165" fontId="6" fillId="4" borderId="8" xfId="0" applyNumberFormat="1" applyFont="1" applyFill="1" applyBorder="1" applyAlignment="1" applyProtection="1">
      <alignment horizontal="left"/>
      <protection locked="0"/>
    </xf>
    <xf numFmtId="0" fontId="18" fillId="5" borderId="11" xfId="0" applyFont="1" applyFill="1" applyBorder="1" applyAlignment="1">
      <alignment horizontal="center" wrapText="1"/>
    </xf>
    <xf numFmtId="0" fontId="18" fillId="5" borderId="12" xfId="0" applyFont="1" applyFill="1" applyBorder="1" applyAlignment="1">
      <alignment horizontal="center" wrapText="1"/>
    </xf>
    <xf numFmtId="0" fontId="18" fillId="5" borderId="12" xfId="0" applyFont="1" applyFill="1" applyBorder="1" applyAlignment="1">
      <alignment horizontal="center" vertical="top"/>
    </xf>
    <xf numFmtId="165" fontId="6" fillId="3" borderId="11" xfId="0" applyNumberFormat="1" applyFont="1" applyFill="1" applyBorder="1" applyAlignment="1" applyProtection="1">
      <alignment horizontal="left"/>
      <protection locked="0"/>
    </xf>
    <xf numFmtId="165" fontId="6" fillId="3" borderId="12" xfId="0" applyNumberFormat="1" applyFont="1" applyFill="1" applyBorder="1" applyAlignment="1" applyProtection="1">
      <alignment horizontal="left"/>
      <protection locked="0"/>
    </xf>
    <xf numFmtId="165" fontId="6" fillId="3" borderId="8" xfId="0" applyNumberFormat="1" applyFont="1" applyFill="1" applyBorder="1" applyAlignment="1" applyProtection="1">
      <alignment horizontal="left"/>
      <protection locked="0"/>
    </xf>
    <xf numFmtId="165" fontId="6" fillId="0" borderId="12" xfId="0" applyNumberFormat="1" applyFont="1" applyBorder="1" applyAlignment="1" applyProtection="1">
      <alignment horizontal="left"/>
      <protection locked="0"/>
    </xf>
    <xf numFmtId="165" fontId="6" fillId="0" borderId="8" xfId="0" applyNumberFormat="1" applyFont="1" applyBorder="1" applyAlignment="1" applyProtection="1">
      <alignment horizontal="left"/>
      <protection locked="0"/>
    </xf>
    <xf numFmtId="167" fontId="3" fillId="4" borderId="11" xfId="0" applyNumberFormat="1" applyFont="1" applyFill="1" applyBorder="1" applyAlignment="1" applyProtection="1">
      <alignment horizontal="right"/>
      <protection locked="0"/>
    </xf>
    <xf numFmtId="167" fontId="3" fillId="4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right"/>
      <protection locked="0"/>
    </xf>
    <xf numFmtId="167" fontId="3" fillId="0" borderId="8" xfId="0" applyNumberFormat="1" applyFont="1" applyBorder="1" applyAlignment="1" applyProtection="1">
      <alignment horizontal="right"/>
      <protection locked="0"/>
    </xf>
    <xf numFmtId="14" fontId="3" fillId="4" borderId="11" xfId="0" applyNumberFormat="1" applyFont="1" applyFill="1" applyBorder="1" applyAlignment="1" applyProtection="1">
      <alignment horizontal="center"/>
      <protection locked="0"/>
    </xf>
    <xf numFmtId="14" fontId="3" fillId="4" borderId="8" xfId="0" applyNumberFormat="1" applyFont="1" applyFill="1" applyBorder="1" applyAlignment="1" applyProtection="1">
      <alignment horizontal="center"/>
      <protection locked="0"/>
    </xf>
    <xf numFmtId="164" fontId="17" fillId="0" borderId="0" xfId="0" applyNumberFormat="1" applyFont="1" applyAlignment="1">
      <alignment horizontal="left" vertical="top"/>
    </xf>
    <xf numFmtId="164" fontId="17" fillId="0" borderId="1" xfId="0" applyNumberFormat="1" applyFont="1" applyBorder="1" applyAlignment="1">
      <alignment horizontal="left" vertical="top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167" fontId="3" fillId="3" borderId="11" xfId="0" applyNumberFormat="1" applyFont="1" applyFill="1" applyBorder="1" applyAlignment="1" applyProtection="1">
      <alignment horizontal="right"/>
      <protection locked="0"/>
    </xf>
    <xf numFmtId="167" fontId="3" fillId="3" borderId="8" xfId="0" applyNumberFormat="1" applyFont="1" applyFill="1" applyBorder="1" applyAlignment="1" applyProtection="1">
      <alignment horizontal="right"/>
      <protection locked="0"/>
    </xf>
    <xf numFmtId="0" fontId="18" fillId="5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14" fontId="3" fillId="3" borderId="11" xfId="0" applyNumberFormat="1" applyFont="1" applyFill="1" applyBorder="1" applyAlignment="1" applyProtection="1">
      <alignment horizontal="center"/>
      <protection locked="0"/>
    </xf>
    <xf numFmtId="14" fontId="3" fillId="3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32</xdr:row>
          <xdr:rowOff>12700</xdr:rowOff>
        </xdr:from>
        <xdr:to>
          <xdr:col>3</xdr:col>
          <xdr:colOff>1536700</xdr:colOff>
          <xdr:row>41</xdr:row>
          <xdr:rowOff>152400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1689100</xdr:colOff>
          <xdr:row>33</xdr:row>
          <xdr:rowOff>25400</xdr:rowOff>
        </xdr:from>
        <xdr:to>
          <xdr:col>12</xdr:col>
          <xdr:colOff>0</xdr:colOff>
          <xdr:row>41</xdr:row>
          <xdr:rowOff>152400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228600</xdr:colOff>
      <xdr:row>0</xdr:row>
      <xdr:rowOff>45720</xdr:rowOff>
    </xdr:from>
    <xdr:to>
      <xdr:col>2</xdr:col>
      <xdr:colOff>99060</xdr:colOff>
      <xdr:row>5</xdr:row>
      <xdr:rowOff>152400</xdr:rowOff>
    </xdr:to>
    <xdr:pic>
      <xdr:nvPicPr>
        <xdr:cNvPr id="1158" name="Picture 121" descr="GoldandBlack_IBBlogo_withCLC_1 5inx1 5in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"/>
          <a:ext cx="107442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4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4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Normal="100" workbookViewId="0">
      <selection activeCell="R20" sqref="R20"/>
    </sheetView>
  </sheetViews>
  <sheetFormatPr baseColWidth="10" defaultColWidth="8.83203125" defaultRowHeight="13"/>
  <cols>
    <col min="1" max="1" width="4.83203125" style="1" customWidth="1"/>
    <col min="2" max="2" width="12.6640625" style="2" customWidth="1"/>
    <col min="3" max="4" width="22.6640625" style="1" customWidth="1"/>
    <col min="5" max="5" width="3.6640625" style="1" customWidth="1"/>
    <col min="6" max="6" width="4.6640625" style="1" customWidth="1"/>
    <col min="7" max="7" width="4.1640625" style="1" customWidth="1"/>
    <col min="8" max="8" width="12.83203125" style="1" customWidth="1"/>
    <col min="9" max="9" width="3.33203125" style="1" customWidth="1"/>
    <col min="10" max="10" width="10.83203125" style="1" customWidth="1"/>
    <col min="11" max="11" width="5.5" style="1" customWidth="1"/>
    <col min="12" max="16384" width="8.83203125" style="1"/>
  </cols>
  <sheetData>
    <row r="1" spans="1:12" ht="23">
      <c r="A1" s="8"/>
      <c r="B1" s="9"/>
      <c r="C1" s="54" t="s">
        <v>0</v>
      </c>
      <c r="D1" s="54"/>
      <c r="E1" s="54"/>
      <c r="F1" s="54"/>
      <c r="G1" s="54"/>
      <c r="H1" s="54"/>
      <c r="I1" s="54"/>
      <c r="J1" s="54"/>
      <c r="K1" s="54"/>
      <c r="L1" s="55"/>
    </row>
    <row r="2" spans="1:12" ht="15.75" customHeight="1">
      <c r="A2" s="10"/>
      <c r="B2" s="37"/>
      <c r="C2" s="56" t="s">
        <v>1</v>
      </c>
      <c r="D2" s="56"/>
      <c r="E2" s="56"/>
      <c r="F2" s="56"/>
      <c r="G2" s="56"/>
      <c r="H2" s="56"/>
      <c r="I2" s="56"/>
      <c r="J2" s="56"/>
      <c r="K2" s="56"/>
      <c r="L2" s="57"/>
    </row>
    <row r="3" spans="1:12" ht="15.75" customHeight="1">
      <c r="A3" s="10"/>
      <c r="B3" s="37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15.75" customHeight="1">
      <c r="A4" s="10"/>
      <c r="B4" s="1"/>
      <c r="C4" s="56" t="s">
        <v>2</v>
      </c>
      <c r="D4" s="56"/>
      <c r="E4" s="56"/>
      <c r="F4" s="56"/>
      <c r="G4" s="56"/>
      <c r="H4" s="56"/>
      <c r="I4" s="56"/>
      <c r="J4" s="56"/>
      <c r="K4" s="56"/>
      <c r="L4" s="57"/>
    </row>
    <row r="5" spans="1:12" ht="15.75" customHeight="1">
      <c r="A5" s="10"/>
      <c r="B5" s="1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15" customHeight="1">
      <c r="A6" s="10"/>
      <c r="B6" s="1"/>
      <c r="D6" s="38"/>
      <c r="E6" s="64"/>
      <c r="F6" s="65"/>
      <c r="G6" s="65"/>
      <c r="H6" s="65"/>
      <c r="I6" s="47"/>
      <c r="J6" s="5"/>
      <c r="L6" s="4"/>
    </row>
    <row r="7" spans="1:12" ht="13.5" customHeight="1">
      <c r="A7" s="52"/>
      <c r="B7" s="99" t="s">
        <v>3</v>
      </c>
      <c r="C7" s="96" t="s">
        <v>4</v>
      </c>
      <c r="D7" s="96" t="s">
        <v>5</v>
      </c>
      <c r="E7" s="58" t="s">
        <v>6</v>
      </c>
      <c r="F7" s="59"/>
      <c r="G7" s="60"/>
      <c r="H7" s="72" t="s">
        <v>7</v>
      </c>
      <c r="I7" s="73"/>
      <c r="J7" s="98" t="s">
        <v>8</v>
      </c>
      <c r="K7" s="98"/>
      <c r="L7" s="50" t="s">
        <v>9</v>
      </c>
    </row>
    <row r="8" spans="1:12" ht="26.25" customHeight="1">
      <c r="A8" s="52"/>
      <c r="B8" s="100"/>
      <c r="C8" s="97"/>
      <c r="D8" s="97"/>
      <c r="E8" s="61" t="s">
        <v>10</v>
      </c>
      <c r="F8" s="62"/>
      <c r="G8" s="63"/>
      <c r="H8" s="61" t="s">
        <v>11</v>
      </c>
      <c r="I8" s="74"/>
      <c r="J8" s="103" t="s">
        <v>12</v>
      </c>
      <c r="K8" s="104"/>
      <c r="L8" s="51" t="s">
        <v>13</v>
      </c>
    </row>
    <row r="9" spans="1:12" ht="18.75" customHeight="1">
      <c r="A9" s="22">
        <v>1</v>
      </c>
      <c r="B9" s="1"/>
      <c r="C9" s="17"/>
      <c r="D9" s="17"/>
      <c r="E9" s="66"/>
      <c r="F9" s="67"/>
      <c r="G9" s="68"/>
      <c r="H9" s="85"/>
      <c r="I9" s="86"/>
      <c r="J9" s="83"/>
      <c r="K9" s="84"/>
      <c r="L9" s="18"/>
    </row>
    <row r="10" spans="1:12" ht="18.75" customHeight="1">
      <c r="A10" s="27">
        <f>A9+1</f>
        <v>2</v>
      </c>
      <c r="B10" s="28"/>
      <c r="C10" s="29"/>
      <c r="D10" s="29"/>
      <c r="E10" s="75"/>
      <c r="F10" s="76"/>
      <c r="G10" s="77"/>
      <c r="H10" s="101"/>
      <c r="I10" s="102"/>
      <c r="J10" s="105"/>
      <c r="K10" s="106"/>
      <c r="L10" s="30"/>
    </row>
    <row r="11" spans="1:12" ht="18.75" customHeight="1">
      <c r="A11" s="22">
        <f t="shared" ref="A11:A28" si="0">A10+1</f>
        <v>3</v>
      </c>
      <c r="B11" s="16"/>
      <c r="C11" s="17"/>
      <c r="D11" s="17"/>
      <c r="E11" s="66"/>
      <c r="F11" s="78"/>
      <c r="G11" s="79"/>
      <c r="H11" s="85"/>
      <c r="I11" s="86"/>
      <c r="J11" s="83"/>
      <c r="K11" s="84"/>
      <c r="L11" s="18"/>
    </row>
    <row r="12" spans="1:12" s="3" customFormat="1" ht="18.75" customHeight="1">
      <c r="A12" s="31">
        <f t="shared" si="0"/>
        <v>4</v>
      </c>
      <c r="B12" s="32"/>
      <c r="C12" s="33"/>
      <c r="D12" s="33"/>
      <c r="E12" s="69"/>
      <c r="F12" s="70"/>
      <c r="G12" s="71"/>
      <c r="H12" s="80"/>
      <c r="I12" s="81"/>
      <c r="J12" s="87"/>
      <c r="K12" s="88"/>
      <c r="L12" s="34"/>
    </row>
    <row r="13" spans="1:12" ht="18.75" customHeight="1">
      <c r="A13" s="22">
        <f t="shared" si="0"/>
        <v>5</v>
      </c>
      <c r="B13" s="16"/>
      <c r="C13" s="17"/>
      <c r="D13" s="17"/>
      <c r="E13" s="66"/>
      <c r="F13" s="67"/>
      <c r="G13" s="68"/>
      <c r="H13" s="85"/>
      <c r="I13" s="86"/>
      <c r="J13" s="83"/>
      <c r="K13" s="84"/>
      <c r="L13" s="18"/>
    </row>
    <row r="14" spans="1:12" ht="18.75" customHeight="1">
      <c r="A14" s="31">
        <f t="shared" si="0"/>
        <v>6</v>
      </c>
      <c r="B14" s="32"/>
      <c r="C14" s="33"/>
      <c r="D14" s="33"/>
      <c r="E14" s="69"/>
      <c r="F14" s="70"/>
      <c r="G14" s="71"/>
      <c r="H14" s="80"/>
      <c r="I14" s="81"/>
      <c r="J14" s="87"/>
      <c r="K14" s="88"/>
      <c r="L14" s="34"/>
    </row>
    <row r="15" spans="1:12" ht="18.75" customHeight="1">
      <c r="A15" s="22">
        <f t="shared" si="0"/>
        <v>7</v>
      </c>
      <c r="B15" s="1"/>
      <c r="C15" s="17"/>
      <c r="D15" s="17"/>
      <c r="E15" s="66"/>
      <c r="F15" s="67"/>
      <c r="G15" s="68"/>
      <c r="H15" s="85"/>
      <c r="I15" s="86"/>
      <c r="J15" s="83"/>
      <c r="K15" s="84"/>
      <c r="L15" s="18"/>
    </row>
    <row r="16" spans="1:12" ht="18.75" customHeight="1">
      <c r="A16" s="31">
        <f t="shared" si="0"/>
        <v>8</v>
      </c>
      <c r="B16" s="32"/>
      <c r="C16" s="33"/>
      <c r="D16" s="33"/>
      <c r="E16" s="69"/>
      <c r="F16" s="70"/>
      <c r="G16" s="71"/>
      <c r="H16" s="80"/>
      <c r="I16" s="81"/>
      <c r="J16" s="87"/>
      <c r="K16" s="88"/>
      <c r="L16" s="34"/>
    </row>
    <row r="17" spans="1:19" ht="18.75" customHeight="1">
      <c r="A17" s="22">
        <f t="shared" si="0"/>
        <v>9</v>
      </c>
      <c r="B17" s="16"/>
      <c r="C17" s="17"/>
      <c r="D17" s="17"/>
      <c r="E17" s="66"/>
      <c r="F17" s="67"/>
      <c r="G17" s="68"/>
      <c r="H17" s="85"/>
      <c r="I17" s="86"/>
      <c r="J17" s="83"/>
      <c r="K17" s="84"/>
      <c r="L17" s="18"/>
    </row>
    <row r="18" spans="1:19" ht="18.75" customHeight="1">
      <c r="A18" s="31">
        <f t="shared" si="0"/>
        <v>10</v>
      </c>
      <c r="B18" s="32"/>
      <c r="C18" s="33"/>
      <c r="D18" s="33"/>
      <c r="E18" s="69"/>
      <c r="F18" s="70"/>
      <c r="G18" s="71"/>
      <c r="H18" s="80"/>
      <c r="I18" s="81"/>
      <c r="J18" s="87"/>
      <c r="K18" s="88"/>
      <c r="L18" s="34"/>
      <c r="N18" s="48"/>
    </row>
    <row r="19" spans="1:19" ht="18.75" customHeight="1">
      <c r="A19" s="22">
        <f t="shared" si="0"/>
        <v>11</v>
      </c>
      <c r="B19" s="1"/>
      <c r="C19" s="17"/>
      <c r="D19" s="17"/>
      <c r="E19" s="66"/>
      <c r="F19" s="67"/>
      <c r="G19" s="68"/>
      <c r="H19" s="85"/>
      <c r="I19" s="86"/>
      <c r="J19" s="83"/>
      <c r="K19" s="84"/>
      <c r="L19" s="18"/>
    </row>
    <row r="20" spans="1:19" ht="18.75" customHeight="1">
      <c r="A20" s="31">
        <f t="shared" si="0"/>
        <v>12</v>
      </c>
      <c r="B20" s="32"/>
      <c r="C20" s="33"/>
      <c r="D20" s="33"/>
      <c r="E20" s="69"/>
      <c r="F20" s="70"/>
      <c r="G20" s="71"/>
      <c r="H20" s="80"/>
      <c r="I20" s="81"/>
      <c r="J20" s="87"/>
      <c r="K20" s="88"/>
      <c r="L20" s="34"/>
    </row>
    <row r="21" spans="1:19" ht="18.75" customHeight="1">
      <c r="A21" s="22">
        <f t="shared" si="0"/>
        <v>13</v>
      </c>
      <c r="B21" s="16"/>
      <c r="C21" s="17"/>
      <c r="D21" s="17"/>
      <c r="E21" s="66"/>
      <c r="F21" s="67"/>
      <c r="G21" s="68"/>
      <c r="H21" s="85"/>
      <c r="I21" s="86"/>
      <c r="J21" s="83"/>
      <c r="K21" s="84"/>
      <c r="L21" s="18"/>
      <c r="P21" s="38"/>
      <c r="Q21" s="82"/>
      <c r="R21" s="82"/>
      <c r="S21" s="82"/>
    </row>
    <row r="22" spans="1:19" ht="18.75" customHeight="1">
      <c r="A22" s="31">
        <f t="shared" si="0"/>
        <v>14</v>
      </c>
      <c r="B22" s="32"/>
      <c r="C22" s="33"/>
      <c r="D22" s="33"/>
      <c r="E22" s="69"/>
      <c r="F22" s="70"/>
      <c r="G22" s="71"/>
      <c r="H22" s="80"/>
      <c r="I22" s="81"/>
      <c r="J22" s="87"/>
      <c r="K22" s="88"/>
      <c r="L22" s="34"/>
      <c r="P22" s="38"/>
      <c r="Q22" s="82"/>
      <c r="R22" s="82"/>
      <c r="S22" s="82"/>
    </row>
    <row r="23" spans="1:19" ht="18.75" customHeight="1">
      <c r="A23" s="22">
        <f t="shared" si="0"/>
        <v>15</v>
      </c>
      <c r="B23" s="16"/>
      <c r="C23" s="17"/>
      <c r="D23" s="17"/>
      <c r="E23" s="66"/>
      <c r="F23" s="67"/>
      <c r="G23" s="68"/>
      <c r="H23" s="85"/>
      <c r="I23" s="86"/>
      <c r="J23" s="83"/>
      <c r="K23" s="84"/>
      <c r="L23" s="18"/>
      <c r="P23" s="38"/>
      <c r="Q23" s="82"/>
      <c r="R23" s="82"/>
      <c r="S23" s="82"/>
    </row>
    <row r="24" spans="1:19" ht="18.75" customHeight="1">
      <c r="A24" s="31">
        <f t="shared" si="0"/>
        <v>16</v>
      </c>
      <c r="B24" s="32"/>
      <c r="C24" s="33"/>
      <c r="D24" s="33"/>
      <c r="E24" s="69"/>
      <c r="F24" s="70"/>
      <c r="G24" s="71"/>
      <c r="H24" s="80"/>
      <c r="I24" s="81"/>
      <c r="J24" s="87"/>
      <c r="K24" s="88"/>
      <c r="L24" s="34"/>
      <c r="P24" s="38"/>
      <c r="Q24" s="41"/>
      <c r="R24" s="42"/>
      <c r="S24" s="25"/>
    </row>
    <row r="25" spans="1:19" ht="18.75" customHeight="1">
      <c r="A25" s="22">
        <f t="shared" si="0"/>
        <v>17</v>
      </c>
      <c r="B25" s="16"/>
      <c r="C25" s="17"/>
      <c r="D25" s="17"/>
      <c r="E25" s="66"/>
      <c r="F25" s="67"/>
      <c r="G25" s="68"/>
      <c r="H25" s="85"/>
      <c r="I25" s="86"/>
      <c r="J25" s="83"/>
      <c r="K25" s="84"/>
      <c r="L25" s="18"/>
    </row>
    <row r="26" spans="1:19" ht="18.75" customHeight="1">
      <c r="A26" s="31">
        <f t="shared" si="0"/>
        <v>18</v>
      </c>
      <c r="B26" s="32"/>
      <c r="C26" s="33"/>
      <c r="D26" s="33"/>
      <c r="E26" s="69"/>
      <c r="F26" s="70"/>
      <c r="G26" s="71"/>
      <c r="H26" s="80"/>
      <c r="I26" s="81"/>
      <c r="J26" s="87"/>
      <c r="K26" s="88"/>
      <c r="L26" s="34"/>
    </row>
    <row r="27" spans="1:19" ht="18.75" customHeight="1">
      <c r="A27" s="22">
        <f t="shared" si="0"/>
        <v>19</v>
      </c>
      <c r="B27" s="16"/>
      <c r="C27" s="17"/>
      <c r="D27" s="17"/>
      <c r="E27" s="66"/>
      <c r="F27" s="67"/>
      <c r="G27" s="68"/>
      <c r="H27" s="85"/>
      <c r="I27" s="86"/>
      <c r="J27" s="83"/>
      <c r="K27" s="84"/>
      <c r="L27" s="18"/>
    </row>
    <row r="28" spans="1:19" ht="18.75" customHeight="1">
      <c r="A28" s="31">
        <f t="shared" si="0"/>
        <v>20</v>
      </c>
      <c r="B28" s="32"/>
      <c r="C28" s="33"/>
      <c r="D28" s="33"/>
      <c r="E28" s="69"/>
      <c r="F28" s="70"/>
      <c r="G28" s="71"/>
      <c r="H28" s="80"/>
      <c r="I28" s="81"/>
      <c r="J28" s="87"/>
      <c r="K28" s="88"/>
      <c r="L28" s="34"/>
    </row>
    <row r="29" spans="1:19" ht="12.75" customHeight="1">
      <c r="A29" s="45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</row>
    <row r="30" spans="1:19" ht="18.75" customHeight="1">
      <c r="A30" s="45"/>
      <c r="C30" s="46"/>
      <c r="D30" s="46"/>
      <c r="E30" s="46" t="s">
        <v>14</v>
      </c>
      <c r="F30" s="46"/>
      <c r="G30" s="46"/>
      <c r="H30" s="46"/>
      <c r="I30" s="46"/>
      <c r="J30" s="91"/>
      <c r="K30" s="92"/>
      <c r="L30" s="93"/>
    </row>
    <row r="31" spans="1:19" ht="18.75" customHeight="1">
      <c r="A31" s="45"/>
      <c r="B31" s="43"/>
      <c r="C31" s="44"/>
      <c r="D31" s="44"/>
      <c r="E31" s="89" t="s">
        <v>15</v>
      </c>
      <c r="F31" s="89"/>
      <c r="G31" s="89"/>
      <c r="H31" s="89"/>
      <c r="I31" s="89"/>
      <c r="J31" s="89"/>
      <c r="K31" s="89"/>
      <c r="L31" s="90"/>
    </row>
    <row r="32" spans="1:19" ht="18.75" customHeight="1">
      <c r="A32" s="45"/>
      <c r="C32" s="46"/>
      <c r="D32" s="46"/>
      <c r="E32" s="46" t="s">
        <v>16</v>
      </c>
      <c r="F32" s="46"/>
      <c r="G32" s="46"/>
      <c r="H32" s="46"/>
      <c r="I32" s="46"/>
      <c r="J32" s="91"/>
      <c r="K32" s="92"/>
      <c r="L32" s="93"/>
    </row>
    <row r="33" spans="1:12" ht="18.75" customHeight="1">
      <c r="A33" s="10"/>
      <c r="B33" s="39"/>
      <c r="C33" s="39"/>
      <c r="D33" s="39"/>
      <c r="E33" s="89" t="s">
        <v>15</v>
      </c>
      <c r="F33" s="89"/>
      <c r="G33" s="89"/>
      <c r="H33" s="89"/>
      <c r="I33" s="89"/>
      <c r="J33" s="89"/>
      <c r="K33" s="89"/>
      <c r="L33" s="90"/>
    </row>
    <row r="34" spans="1:12" ht="17.25" customHeight="1">
      <c r="A34" s="10"/>
      <c r="B34" s="39"/>
      <c r="L34" s="4"/>
    </row>
    <row r="35" spans="1:12" ht="17.25" customHeight="1">
      <c r="A35" s="2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2"/>
    </row>
    <row r="36" spans="1:12" ht="11.25" customHeight="1">
      <c r="A36" s="13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2"/>
    </row>
    <row r="37" spans="1:12" ht="12" customHeight="1">
      <c r="A37" s="1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2"/>
    </row>
    <row r="38" spans="1:12" ht="12" customHeight="1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"/>
    </row>
    <row r="39" spans="1:12" ht="12" customHeight="1">
      <c r="A39" s="1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"/>
    </row>
    <row r="40" spans="1:12" ht="12" customHeight="1">
      <c r="A40" s="1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"/>
    </row>
    <row r="41" spans="1:12">
      <c r="A41" s="1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"/>
    </row>
    <row r="42" spans="1:12" ht="21" customHeight="1">
      <c r="A42" s="14" t="s">
        <v>17</v>
      </c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4"/>
    </row>
    <row r="43" spans="1:12" ht="19.5" customHeight="1">
      <c r="A43" s="14"/>
      <c r="B43" s="53" t="s">
        <v>18</v>
      </c>
      <c r="C43" s="53"/>
      <c r="D43" s="53"/>
      <c r="E43" s="53"/>
      <c r="F43" s="53"/>
      <c r="G43" s="53"/>
      <c r="H43" s="53"/>
      <c r="I43" s="53"/>
      <c r="J43" s="53"/>
      <c r="K43" s="49"/>
      <c r="L43" s="4"/>
    </row>
    <row r="44" spans="1:12" ht="19.5" customHeight="1">
      <c r="A44" s="14"/>
      <c r="B44" s="53"/>
      <c r="C44" s="53"/>
      <c r="D44" s="53"/>
      <c r="E44" s="53"/>
      <c r="F44" s="53"/>
      <c r="G44" s="53"/>
      <c r="H44" s="53"/>
      <c r="I44" s="53"/>
      <c r="J44" s="53"/>
      <c r="K44" s="49"/>
      <c r="L44" s="4"/>
    </row>
    <row r="45" spans="1:12" ht="11.25" customHeight="1">
      <c r="A45" s="13"/>
      <c r="B45" s="19"/>
      <c r="C45" s="20"/>
      <c r="D45" s="20"/>
      <c r="E45" s="20"/>
      <c r="F45" s="20"/>
      <c r="G45" s="20"/>
      <c r="H45" s="21"/>
      <c r="I45" s="21"/>
      <c r="L45" s="4"/>
    </row>
    <row r="46" spans="1:12" ht="11.25" customHeight="1">
      <c r="A46" s="36"/>
      <c r="B46" s="35"/>
      <c r="C46" s="5"/>
      <c r="D46" s="5"/>
      <c r="E46" s="5"/>
      <c r="F46" s="5"/>
      <c r="G46" s="5"/>
      <c r="H46" s="5"/>
      <c r="I46" s="5"/>
      <c r="J46" s="6" t="s">
        <v>19</v>
      </c>
      <c r="K46" s="6"/>
      <c r="L46" s="7">
        <v>20140712</v>
      </c>
    </row>
    <row r="47" spans="1:12" ht="11.25" customHeight="1"/>
  </sheetData>
  <sheetProtection selectLockedCells="1"/>
  <mergeCells count="82">
    <mergeCell ref="J19:K19"/>
    <mergeCell ref="J11:K11"/>
    <mergeCell ref="J18:K18"/>
    <mergeCell ref="J16:K16"/>
    <mergeCell ref="J17:K17"/>
    <mergeCell ref="J12:K12"/>
    <mergeCell ref="E20:G20"/>
    <mergeCell ref="H11:I11"/>
    <mergeCell ref="E16:G16"/>
    <mergeCell ref="E17:G17"/>
    <mergeCell ref="E19:G19"/>
    <mergeCell ref="H19:I19"/>
    <mergeCell ref="E14:G14"/>
    <mergeCell ref="H18:I18"/>
    <mergeCell ref="J8:K8"/>
    <mergeCell ref="J9:K9"/>
    <mergeCell ref="J10:K10"/>
    <mergeCell ref="J13:K13"/>
    <mergeCell ref="H13:I13"/>
    <mergeCell ref="C7:C8"/>
    <mergeCell ref="H14:I14"/>
    <mergeCell ref="J7:K7"/>
    <mergeCell ref="H20:I20"/>
    <mergeCell ref="B7:B8"/>
    <mergeCell ref="J20:K20"/>
    <mergeCell ref="J14:K14"/>
    <mergeCell ref="J15:K15"/>
    <mergeCell ref="H9:I9"/>
    <mergeCell ref="H10:I10"/>
    <mergeCell ref="D7:D8"/>
    <mergeCell ref="E13:G13"/>
    <mergeCell ref="E15:G15"/>
    <mergeCell ref="H16:I16"/>
    <mergeCell ref="H17:I17"/>
    <mergeCell ref="H15:I15"/>
    <mergeCell ref="E33:L33"/>
    <mergeCell ref="J30:L30"/>
    <mergeCell ref="J32:L32"/>
    <mergeCell ref="E31:L31"/>
    <mergeCell ref="H28:I28"/>
    <mergeCell ref="J28:K28"/>
    <mergeCell ref="B29:L29"/>
    <mergeCell ref="E25:G25"/>
    <mergeCell ref="J27:K27"/>
    <mergeCell ref="H25:I25"/>
    <mergeCell ref="E26:G26"/>
    <mergeCell ref="H27:I27"/>
    <mergeCell ref="J25:K25"/>
    <mergeCell ref="J26:K26"/>
    <mergeCell ref="H26:I26"/>
    <mergeCell ref="Q21:S21"/>
    <mergeCell ref="Q22:S22"/>
    <mergeCell ref="Q23:S23"/>
    <mergeCell ref="E27:G27"/>
    <mergeCell ref="E23:G23"/>
    <mergeCell ref="E24:G24"/>
    <mergeCell ref="H24:I24"/>
    <mergeCell ref="J23:K23"/>
    <mergeCell ref="H23:I23"/>
    <mergeCell ref="H21:I21"/>
    <mergeCell ref="H22:I22"/>
    <mergeCell ref="E21:G21"/>
    <mergeCell ref="E22:G22"/>
    <mergeCell ref="J24:K24"/>
    <mergeCell ref="J21:K21"/>
    <mergeCell ref="J22:K22"/>
    <mergeCell ref="B43:J44"/>
    <mergeCell ref="C1:L1"/>
    <mergeCell ref="C2:L3"/>
    <mergeCell ref="C4:L5"/>
    <mergeCell ref="E7:G7"/>
    <mergeCell ref="E8:G8"/>
    <mergeCell ref="E6:H6"/>
    <mergeCell ref="E9:G9"/>
    <mergeCell ref="E12:G12"/>
    <mergeCell ref="E28:G28"/>
    <mergeCell ref="H7:I7"/>
    <mergeCell ref="H8:I8"/>
    <mergeCell ref="E10:G10"/>
    <mergeCell ref="E11:G11"/>
    <mergeCell ref="E18:G18"/>
    <mergeCell ref="H12:I12"/>
  </mergeCells>
  <phoneticPr fontId="2" type="noConversion"/>
  <dataValidations count="5">
    <dataValidation type="list" allowBlank="1" showInputMessage="1" showErrorMessage="1" sqref="E9:E28 F9:G10 F12:G28" xr:uid="{00000000-0002-0000-0000-000001000000}">
      <formula1>status_change</formula1>
    </dataValidation>
    <dataValidation type="decimal" allowBlank="1" showErrorMessage="1" errorTitle="Error" error="Please enter a value between 0 and 9999" sqref="L9:L28" xr:uid="{00000000-0002-0000-0000-000002000000}">
      <formula1>0</formula1>
      <formula2>99999</formula2>
    </dataValidation>
    <dataValidation type="date" allowBlank="1" showInputMessage="1" showErrorMessage="1" sqref="H9:I11 H13:I28" xr:uid="{37ACA0C8-4C51-4344-8F38-21F8BC12358E}">
      <formula1>36892</formula1>
      <formula2>46387</formula2>
    </dataValidation>
    <dataValidation allowBlank="1" showInputMessage="1" sqref="J9:K28" xr:uid="{596037FB-EA9A-754E-9C6E-B45698CBE1D8}"/>
    <dataValidation type="date" allowBlank="1" showInputMessage="1" showErrorMessage="1" sqref="H12:I12" xr:uid="{BC5D0F3D-B0D7-2240-A010-239F7B98C8D1}">
      <formula1>36892</formula1>
      <formula2>46387</formula2>
    </dataValidation>
  </dataValidations>
  <printOptions horizontalCentered="1" verticalCentered="1"/>
  <pageMargins left="0.16" right="0.15" top="0.25" bottom="0.25" header="0.25" footer="0.25"/>
  <pageSetup scale="8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131" r:id="rId4">
          <objectPr defaultSize="0" r:id="rId5">
            <anchor moveWithCells="1" sizeWithCells="1">
              <from>
                <xdr:col>0</xdr:col>
                <xdr:colOff>25400</xdr:colOff>
                <xdr:row>32</xdr:row>
                <xdr:rowOff>12700</xdr:rowOff>
              </from>
              <to>
                <xdr:col>3</xdr:col>
                <xdr:colOff>1536700</xdr:colOff>
                <xdr:row>41</xdr:row>
                <xdr:rowOff>152400</xdr:rowOff>
              </to>
            </anchor>
          </objectPr>
        </oleObject>
      </mc:Choice>
      <mc:Fallback>
        <oleObject progId="Word.Document.8" shapeId="1131" r:id="rId4"/>
      </mc:Fallback>
    </mc:AlternateContent>
    <mc:AlternateContent xmlns:mc="http://schemas.openxmlformats.org/markup-compatibility/2006">
      <mc:Choice Requires="x14">
        <oleObject progId="Word.Document.8" shapeId="1130" r:id="rId6">
          <objectPr defaultSize="0" autoPict="0" r:id="rId7">
            <anchor moveWithCells="1">
              <from>
                <xdr:col>3</xdr:col>
                <xdr:colOff>1689100</xdr:colOff>
                <xdr:row>33</xdr:row>
                <xdr:rowOff>25400</xdr:rowOff>
              </from>
              <to>
                <xdr:col>12</xdr:col>
                <xdr:colOff>0</xdr:colOff>
                <xdr:row>41</xdr:row>
                <xdr:rowOff>152400</xdr:rowOff>
              </to>
            </anchor>
          </objectPr>
        </oleObject>
      </mc:Choice>
      <mc:Fallback>
        <oleObject progId="Word.Document.8" shapeId="113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F27" sqref="F27"/>
    </sheetView>
  </sheetViews>
  <sheetFormatPr baseColWidth="10" defaultColWidth="8.83203125" defaultRowHeight="13"/>
  <cols>
    <col min="1" max="1" width="8.83203125" customWidth="1"/>
    <col min="2" max="2" width="10.83203125" customWidth="1"/>
    <col min="3" max="3" width="15.83203125" customWidth="1"/>
    <col min="4" max="4" width="17.5" customWidth="1"/>
  </cols>
  <sheetData>
    <row r="1" spans="1:11">
      <c r="A1" s="25" t="s">
        <v>20</v>
      </c>
      <c r="B1" s="25" t="s">
        <v>21</v>
      </c>
      <c r="C1" s="25" t="s">
        <v>22</v>
      </c>
      <c r="I1" s="25" t="s">
        <v>20</v>
      </c>
      <c r="J1" s="25" t="s">
        <v>21</v>
      </c>
      <c r="K1" s="25" t="s">
        <v>22</v>
      </c>
    </row>
    <row r="2" spans="1:11">
      <c r="A2" s="23" t="s">
        <v>23</v>
      </c>
      <c r="B2" s="24">
        <v>210</v>
      </c>
      <c r="C2" t="str">
        <f>CONCATENATE(A2, " - ",B2)</f>
        <v>SUS - 210</v>
      </c>
      <c r="I2" s="23" t="s">
        <v>24</v>
      </c>
      <c r="J2" s="24">
        <v>200</v>
      </c>
      <c r="K2" t="str">
        <f t="shared" ref="K2:K8" si="0">CONCATENATE(J2, " - ",I2)</f>
        <v>200 - INI</v>
      </c>
    </row>
    <row r="3" spans="1:11">
      <c r="A3" s="23" t="s">
        <v>25</v>
      </c>
      <c r="B3" s="24">
        <v>220</v>
      </c>
      <c r="C3" t="str">
        <f t="shared" ref="C3:C17" si="1">CONCATENATE(A3, " - ",B3)</f>
        <v>IWC - 220</v>
      </c>
      <c r="I3" s="23" t="s">
        <v>26</v>
      </c>
      <c r="J3" s="24">
        <v>205</v>
      </c>
      <c r="K3" t="str">
        <f t="shared" si="0"/>
        <v>205 - REI</v>
      </c>
    </row>
    <row r="4" spans="1:11">
      <c r="A4" s="23" t="s">
        <v>27</v>
      </c>
      <c r="B4" s="24">
        <v>227</v>
      </c>
      <c r="C4" t="str">
        <f t="shared" si="1"/>
        <v>RWC - 227</v>
      </c>
      <c r="I4" s="23" t="s">
        <v>23</v>
      </c>
      <c r="J4" s="24">
        <v>210</v>
      </c>
      <c r="K4" t="str">
        <f t="shared" si="0"/>
        <v>210 - SUS</v>
      </c>
    </row>
    <row r="5" spans="1:11">
      <c r="A5" s="23" t="s">
        <v>28</v>
      </c>
      <c r="B5" s="24">
        <v>230</v>
      </c>
      <c r="C5" t="str">
        <f t="shared" si="1"/>
        <v>ISC - 230</v>
      </c>
      <c r="I5" s="23" t="s">
        <v>25</v>
      </c>
      <c r="J5" s="24">
        <v>220</v>
      </c>
      <c r="K5" t="str">
        <f t="shared" si="0"/>
        <v>220 - IWC</v>
      </c>
    </row>
    <row r="6" spans="1:11">
      <c r="A6" s="23" t="s">
        <v>29</v>
      </c>
      <c r="B6" s="24">
        <v>240</v>
      </c>
      <c r="C6" t="str">
        <f t="shared" si="1"/>
        <v>IRC - 240</v>
      </c>
      <c r="I6" s="23" t="s">
        <v>30</v>
      </c>
      <c r="J6" s="24">
        <v>225</v>
      </c>
      <c r="K6" t="str">
        <f t="shared" si="0"/>
        <v>225 - DWC</v>
      </c>
    </row>
    <row r="7" spans="1:11">
      <c r="A7" s="23" t="s">
        <v>31</v>
      </c>
      <c r="B7" s="24">
        <v>241</v>
      </c>
      <c r="C7" t="s">
        <v>32</v>
      </c>
      <c r="I7" s="23" t="s">
        <v>28</v>
      </c>
      <c r="J7" s="24">
        <v>230</v>
      </c>
      <c r="K7" t="str">
        <f t="shared" si="0"/>
        <v>230 - ISC</v>
      </c>
    </row>
    <row r="8" spans="1:11">
      <c r="A8" s="23" t="s">
        <v>33</v>
      </c>
      <c r="B8" s="24">
        <v>250</v>
      </c>
      <c r="C8" t="str">
        <f t="shared" si="1"/>
        <v>ITC - 250</v>
      </c>
      <c r="I8" s="23" t="s">
        <v>34</v>
      </c>
      <c r="J8" s="24">
        <v>235</v>
      </c>
      <c r="K8" t="str">
        <f t="shared" si="0"/>
        <v>235 - DSC</v>
      </c>
    </row>
    <row r="9" spans="1:11">
      <c r="A9" s="23" t="s">
        <v>35</v>
      </c>
      <c r="B9" s="24">
        <v>260</v>
      </c>
      <c r="C9" t="str">
        <f t="shared" si="1"/>
        <v>DEC - 260</v>
      </c>
      <c r="I9" s="23" t="s">
        <v>29</v>
      </c>
      <c r="J9" s="24">
        <v>240</v>
      </c>
      <c r="K9" t="str">
        <f t="shared" ref="K9:K14" si="2">CONCATENATE(J9, " - ",I9)</f>
        <v>240 - IRC</v>
      </c>
    </row>
    <row r="10" spans="1:11">
      <c r="A10" s="23" t="s">
        <v>36</v>
      </c>
      <c r="B10" s="24">
        <v>271</v>
      </c>
      <c r="C10" t="str">
        <f t="shared" si="1"/>
        <v>ATS - 271</v>
      </c>
      <c r="I10" s="23" t="s">
        <v>37</v>
      </c>
      <c r="J10" s="24">
        <v>245</v>
      </c>
      <c r="K10" t="str">
        <f t="shared" si="2"/>
        <v>245 - DRC</v>
      </c>
    </row>
    <row r="11" spans="1:11">
      <c r="A11" s="23" t="s">
        <v>38</v>
      </c>
      <c r="B11" s="24">
        <v>300</v>
      </c>
      <c r="C11" t="str">
        <f t="shared" si="1"/>
        <v>MEC - 300</v>
      </c>
      <c r="I11" s="23" t="s">
        <v>33</v>
      </c>
      <c r="J11" s="24">
        <v>250</v>
      </c>
      <c r="K11" t="str">
        <f t="shared" si="2"/>
        <v>250 - ITC</v>
      </c>
    </row>
    <row r="12" spans="1:11">
      <c r="A12" s="23" t="s">
        <v>39</v>
      </c>
      <c r="B12" s="24">
        <v>305</v>
      </c>
      <c r="C12" t="str">
        <f t="shared" si="1"/>
        <v>HLP - 305</v>
      </c>
      <c r="I12" s="23" t="s">
        <v>40</v>
      </c>
      <c r="J12" s="24">
        <v>255</v>
      </c>
      <c r="K12" t="str">
        <f t="shared" si="2"/>
        <v>255 - DTC</v>
      </c>
    </row>
    <row r="13" spans="1:11">
      <c r="A13" s="23" t="s">
        <v>41</v>
      </c>
      <c r="B13" s="24">
        <v>310</v>
      </c>
      <c r="C13" t="str">
        <f t="shared" si="1"/>
        <v>TRN - 310</v>
      </c>
      <c r="I13" s="23" t="s">
        <v>35</v>
      </c>
      <c r="J13" s="24">
        <v>260</v>
      </c>
      <c r="K13" t="str">
        <f t="shared" si="2"/>
        <v>260 - DEC</v>
      </c>
    </row>
    <row r="14" spans="1:11">
      <c r="A14" s="23" t="s">
        <v>42</v>
      </c>
      <c r="B14" s="24">
        <v>315</v>
      </c>
      <c r="C14" t="str">
        <f t="shared" si="1"/>
        <v>APP - 315</v>
      </c>
      <c r="I14" s="23" t="s">
        <v>36</v>
      </c>
      <c r="J14" s="24">
        <v>271</v>
      </c>
      <c r="K14" t="str">
        <f t="shared" si="2"/>
        <v>271 - ATS</v>
      </c>
    </row>
    <row r="15" spans="1:11">
      <c r="A15" s="23" t="s">
        <v>43</v>
      </c>
      <c r="B15" s="24">
        <v>320</v>
      </c>
      <c r="C15" t="str">
        <f t="shared" si="1"/>
        <v>PRD - 320</v>
      </c>
      <c r="I15" s="23" t="s">
        <v>38</v>
      </c>
      <c r="J15" s="24">
        <v>300</v>
      </c>
      <c r="K15" t="str">
        <f t="shared" ref="K15:K22" si="3">CONCATENATE(J15, " - ",I15)</f>
        <v>300 - MEC</v>
      </c>
    </row>
    <row r="16" spans="1:11">
      <c r="A16" s="23" t="s">
        <v>44</v>
      </c>
      <c r="B16" s="24">
        <v>330</v>
      </c>
      <c r="C16" t="str">
        <f t="shared" si="1"/>
        <v>OTP - 330</v>
      </c>
      <c r="I16" s="23" t="s">
        <v>39</v>
      </c>
      <c r="J16" s="24">
        <v>305</v>
      </c>
      <c r="K16" t="str">
        <f t="shared" si="3"/>
        <v>305 - HLP</v>
      </c>
    </row>
    <row r="17" spans="1:11">
      <c r="A17" s="23" t="s">
        <v>45</v>
      </c>
      <c r="B17" s="24">
        <v>335</v>
      </c>
      <c r="C17" t="str">
        <f t="shared" si="1"/>
        <v>OTH - 335</v>
      </c>
      <c r="I17" s="23" t="s">
        <v>41</v>
      </c>
      <c r="J17" s="24">
        <v>310</v>
      </c>
      <c r="K17" t="str">
        <f t="shared" si="3"/>
        <v>310 - TRN</v>
      </c>
    </row>
    <row r="18" spans="1:11">
      <c r="I18" s="23" t="s">
        <v>42</v>
      </c>
      <c r="J18" s="24">
        <v>315</v>
      </c>
      <c r="K18" t="str">
        <f t="shared" si="3"/>
        <v>315 - APP</v>
      </c>
    </row>
    <row r="19" spans="1:11">
      <c r="I19" s="23" t="s">
        <v>43</v>
      </c>
      <c r="J19" s="24">
        <v>320</v>
      </c>
      <c r="K19" t="str">
        <f t="shared" si="3"/>
        <v>320 - PRD</v>
      </c>
    </row>
    <row r="20" spans="1:11">
      <c r="I20" s="23" t="s">
        <v>46</v>
      </c>
      <c r="J20" s="24">
        <v>325</v>
      </c>
      <c r="K20" t="str">
        <f t="shared" si="3"/>
        <v>325 - PND</v>
      </c>
    </row>
    <row r="21" spans="1:11">
      <c r="I21" s="23" t="s">
        <v>44</v>
      </c>
      <c r="J21" s="24">
        <v>330</v>
      </c>
      <c r="K21" t="str">
        <f t="shared" si="3"/>
        <v>330 - OTP</v>
      </c>
    </row>
    <row r="22" spans="1:11">
      <c r="I22" s="23" t="s">
        <v>45</v>
      </c>
      <c r="J22" s="24">
        <v>335</v>
      </c>
      <c r="K22" t="str">
        <f t="shared" si="3"/>
        <v>335 - OTH</v>
      </c>
    </row>
  </sheetData>
  <sheetProtection selectLockedCells="1" selectUnlockedCells="1"/>
  <phoneticPr fontId="2" type="noConversion"/>
  <dataValidations count="1">
    <dataValidation type="list" allowBlank="1" showInputMessage="1" showErrorMessage="1" sqref="D4" xr:uid="{00000000-0002-0000-0100-000000000000}">
      <formula1>#REF!</formula1>
    </dataValidation>
  </dataValidations>
  <pageMargins left="0.75" right="0.75" top="1" bottom="1" header="0.5" footer="0.5"/>
  <pageSetup orientation="portrait" horizontalDpi="90" verticalDpi="9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f56222-4734-4f27-981f-fda852bc5e7a">
      <Terms xmlns="http://schemas.microsoft.com/office/infopath/2007/PartnerControls"/>
    </lcf76f155ced4ddcb4097134ff3c332f>
    <TaxCatchAll xmlns="08db58e3-1f7e-4cd3-a998-55e04f40f0e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8A3D12E30084F9F51853856294A85" ma:contentTypeVersion="16" ma:contentTypeDescription="Create a new document." ma:contentTypeScope="" ma:versionID="838267b27a283a2fe7360864e36333b1">
  <xsd:schema xmlns:xsd="http://www.w3.org/2001/XMLSchema" xmlns:xs="http://www.w3.org/2001/XMLSchema" xmlns:p="http://schemas.microsoft.com/office/2006/metadata/properties" xmlns:ns2="25f56222-4734-4f27-981f-fda852bc5e7a" xmlns:ns3="08db58e3-1f7e-4cd3-a998-55e04f40f0e8" targetNamespace="http://schemas.microsoft.com/office/2006/metadata/properties" ma:root="true" ma:fieldsID="3f0c55dd16a1aa14269fdbcfd2dc7cf5" ns2:_="" ns3:_="">
    <xsd:import namespace="25f56222-4734-4f27-981f-fda852bc5e7a"/>
    <xsd:import namespace="08db58e3-1f7e-4cd3-a998-55e04f40f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56222-4734-4f27-981f-fda852bc5e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fb24f4-b00d-4ca9-b879-31f2d8bdf6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b58e3-1f7e-4cd3-a998-55e04f40f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820f38-ebc6-4519-9fd8-8b8dc3e1ee0a}" ma:internalName="TaxCatchAll" ma:showField="CatchAllData" ma:web="08db58e3-1f7e-4cd3-a998-55e04f40f0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12358E-27D1-4C06-ABD3-A60BC0F74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A182B-F4B3-418F-8152-2F530AF64C1F}">
  <ds:schemaRefs>
    <ds:schemaRef ds:uri="25f56222-4734-4f27-981f-fda852bc5e7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08db58e3-1f7e-4cd3-a998-55e04f40f0e8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FB38C8-7455-4E11-86C8-8AB63CE55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f56222-4734-4f27-981f-fda852bc5e7a"/>
    <ds:schemaRef ds:uri="08db58e3-1f7e-4cd3-a998-55e04f40f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Exception_Report</vt:lpstr>
      <vt:lpstr>Lookup</vt:lpstr>
      <vt:lpstr>Exception_Report!OLE_LINK3</vt:lpstr>
      <vt:lpstr>Exception_Report!Print_Area</vt:lpstr>
      <vt:lpstr>Exception_Report!Print_Titles</vt:lpstr>
      <vt:lpstr>status_change</vt:lpstr>
    </vt:vector>
  </TitlesOfParts>
  <Manager/>
  <Company>Boilermakers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Zane Canon</cp:lastModifiedBy>
  <cp:revision/>
  <dcterms:created xsi:type="dcterms:W3CDTF">2007-05-31T19:11:29Z</dcterms:created>
  <dcterms:modified xsi:type="dcterms:W3CDTF">2024-01-24T17:43:47Z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0x01010010C8A3D12E30084F9F51853856294A85</vt:lpwstr>
  </property>
  <property fmtid="{D5CDD505-2E9C-101B-9397-08002B2CF9AE}" pid="3" name="MediaServiceImageTags">
    <vt:lpwstr/>
  </property>
</Properties>
</file>